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240" yWindow="255" windowWidth="16605" windowHeight="7365"/>
  </bookViews>
  <sheets>
    <sheet name="Sheet1" sheetId="1" r:id="rId1"/>
    <sheet name="Sheet2" sheetId="2" r:id="rId2"/>
    <sheet name="Sheet3" sheetId="3" r:id="rId3"/>
  </sheets>
  <definedNames>
    <definedName name="_xlnm.Print_Area" localSheetId="0">Sheet1!#REF!</definedName>
  </definedNames>
  <calcPr calcId="152511"/>
</workbook>
</file>

<file path=xl/calcChain.xml><?xml version="1.0" encoding="utf-8"?>
<calcChain xmlns="http://schemas.openxmlformats.org/spreadsheetml/2006/main">
  <c r="C32" i="1" l="1"/>
  <c r="C29" i="1"/>
  <c r="C25" i="1"/>
  <c r="C15" i="1"/>
  <c r="C18" i="1" s="1"/>
  <c r="C27" i="1" s="1"/>
  <c r="C9" i="1"/>
  <c r="C5" i="1"/>
</calcChain>
</file>

<file path=xl/sharedStrings.xml><?xml version="1.0" encoding="utf-8"?>
<sst xmlns="http://schemas.openxmlformats.org/spreadsheetml/2006/main" count="45" uniqueCount="44">
  <si>
    <t>DESA KEDUNGBANTENG KECAMATAN KEDUNGBANTENG KABUPATEN TEGAL</t>
  </si>
  <si>
    <t>U R A I A N</t>
  </si>
  <si>
    <t>ANGGARAN (RP)</t>
  </si>
  <si>
    <t>KET</t>
  </si>
  <si>
    <t>PENDAPATAN</t>
  </si>
  <si>
    <t>Pendapatan Asli Desa</t>
  </si>
  <si>
    <t>Hasil Usaha Desa</t>
  </si>
  <si>
    <t>Hasil Usaha Sewa Tanah Kas Desa</t>
  </si>
  <si>
    <t>PADes</t>
  </si>
  <si>
    <t>Pendapatan Transfer</t>
  </si>
  <si>
    <t>Dana Desa</t>
  </si>
  <si>
    <t>DD</t>
  </si>
  <si>
    <t>Bagi Hasil Pajak dan Retribusi Daerah</t>
  </si>
  <si>
    <t>BHPR</t>
  </si>
  <si>
    <t>Alokasi Dana Desa</t>
  </si>
  <si>
    <t>ADD</t>
  </si>
  <si>
    <t>Bantuan Provinsi</t>
  </si>
  <si>
    <t>PBP</t>
  </si>
  <si>
    <t>Pendapatan Lain-Lain</t>
  </si>
  <si>
    <t>JUMLAH PENDAPATAN</t>
  </si>
  <si>
    <t>BELANJA</t>
  </si>
  <si>
    <t>A</t>
  </si>
  <si>
    <t>BIDANG PENYELENGGARAAN PEMERINTAHAN</t>
  </si>
  <si>
    <t>B</t>
  </si>
  <si>
    <t>BIDANG PELAKSANAAN PEMBANGUNAN</t>
  </si>
  <si>
    <t>C</t>
  </si>
  <si>
    <t>BIDANG PEMBINAAN MASYARAKAT</t>
  </si>
  <si>
    <t>D</t>
  </si>
  <si>
    <t>BIDANG PEMBERDAYAAN MASYARAKAT</t>
  </si>
  <si>
    <t>E</t>
  </si>
  <si>
    <t>BIDANG TAK TERDUGA</t>
  </si>
  <si>
    <t>JUMLAH BELANJA</t>
  </si>
  <si>
    <t>SURPLUS / MINUS</t>
  </si>
  <si>
    <t>PENERIMAAN PEMBIAYAAN</t>
  </si>
  <si>
    <t>JUMLAH</t>
  </si>
  <si>
    <t>PENGELUARAN PEMBIAYAAN</t>
  </si>
  <si>
    <t>Bantuan Keuangan Pemerintah Kabupaten</t>
  </si>
  <si>
    <t>PBK</t>
  </si>
  <si>
    <t>PEMBIAYAAN</t>
  </si>
  <si>
    <t>JUMLAH SISA /KURANG PERHITUNGAN ANGGARAN</t>
  </si>
  <si>
    <t>Bunga Bank</t>
  </si>
  <si>
    <t>INFO GRAFIS APB Desa TAHUN 2026</t>
  </si>
  <si>
    <t>Bagi Hasil Usaha BUMDes</t>
  </si>
  <si>
    <t>DLL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</si>
</sst>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4" formatCode="_(&quot;Rp&quot;* #,##0.00_);_(&quot;Rp&quot;* \(#,##0.00\);_(&quot;Rp&quot;* &quot;-&quot;??_);_(@_)"/>
    <numFmt numFmtId="164" formatCode="_(&quot;Rp&quot;* #,##0.0_);_(&quot;Rp&quot;* \(#,##0.0\);_(&quot;Rp&quot;* &quot;-&quot;?_);_(@_)"/>
  </numFmts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9" fillId="0" borderId="0" applyFont="0" applyFill="0" applyBorder="0" applyAlignment="0" applyProtection="0"/>
  </cellStyleXfs>
  <cellXfs count="55">
    <xf numFmtId="0" fontId="0" fillId="0" borderId="0" xfId="0"/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vertical="top" wrapText="1"/>
    </xf>
    <xf numFmtId="0" fontId="7" fillId="3" borderId="1" xfId="0" applyFont="1" applyFill="1" applyBorder="1" applyAlignment="1">
      <alignment vertical="center" wrapText="1"/>
    </xf>
    <xf numFmtId="41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left" vertical="center" wrapText="1"/>
    </xf>
    <xf numFmtId="41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vertical="top" wrapText="1"/>
    </xf>
    <xf numFmtId="0" fontId="5" fillId="5" borderId="1" xfId="0" applyFont="1" applyFill="1" applyBorder="1" applyAlignment="1">
      <alignment vertical="center" wrapText="1"/>
    </xf>
    <xf numFmtId="41" fontId="5" fillId="5" borderId="1" xfId="0" applyNumberFormat="1" applyFont="1" applyFill="1" applyBorder="1" applyAlignment="1">
      <alignment horizontal="righ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center" wrapText="1"/>
    </xf>
    <xf numFmtId="41" fontId="7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vertical="center" wrapText="1"/>
    </xf>
    <xf numFmtId="41" fontId="5" fillId="4" borderId="1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top" wrapText="1"/>
    </xf>
    <xf numFmtId="41" fontId="7" fillId="3" borderId="1" xfId="0" applyNumberFormat="1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vertical="top" wrapText="1"/>
    </xf>
    <xf numFmtId="0" fontId="5" fillId="7" borderId="1" xfId="0" applyFont="1" applyFill="1" applyBorder="1" applyAlignment="1">
      <alignment vertical="top" wrapText="1"/>
    </xf>
    <xf numFmtId="0" fontId="5" fillId="7" borderId="1" xfId="0" applyFont="1" applyFill="1" applyBorder="1" applyAlignment="1">
      <alignment vertical="center" wrapText="1"/>
    </xf>
    <xf numFmtId="41" fontId="5" fillId="7" borderId="1" xfId="0" applyNumberFormat="1" applyFont="1" applyFill="1" applyBorder="1" applyAlignment="1">
      <alignment horizontal="righ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vertical="top" wrapText="1"/>
    </xf>
    <xf numFmtId="0" fontId="7" fillId="6" borderId="1" xfId="0" applyFont="1" applyFill="1" applyBorder="1" applyAlignment="1">
      <alignment vertical="center" wrapText="1"/>
    </xf>
    <xf numFmtId="41" fontId="7" fillId="6" borderId="1" xfId="0" applyNumberFormat="1" applyFont="1" applyFill="1" applyBorder="1" applyAlignment="1">
      <alignment horizontal="right" vertical="center" wrapText="1"/>
    </xf>
    <xf numFmtId="0" fontId="4" fillId="6" borderId="1" xfId="0" applyFont="1" applyFill="1" applyBorder="1" applyAlignment="1">
      <alignment horizontal="left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right" vertical="center" wrapText="1"/>
    </xf>
    <xf numFmtId="44" fontId="5" fillId="5" borderId="1" xfId="0" applyNumberFormat="1" applyFont="1" applyFill="1" applyBorder="1" applyAlignment="1">
      <alignment horizontal="right" vertical="center" wrapText="1"/>
    </xf>
    <xf numFmtId="44" fontId="7" fillId="0" borderId="1" xfId="0" applyNumberFormat="1" applyFont="1" applyBorder="1" applyAlignment="1">
      <alignment horizontal="right" vertical="center" wrapText="1"/>
    </xf>
    <xf numFmtId="44" fontId="4" fillId="0" borderId="1" xfId="0" applyNumberFormat="1" applyFont="1" applyBorder="1" applyAlignment="1">
      <alignment horizontal="right" vertical="center" wrapText="1"/>
    </xf>
    <xf numFmtId="44" fontId="5" fillId="4" borderId="1" xfId="0" applyNumberFormat="1" applyFont="1" applyFill="1" applyBorder="1" applyAlignment="1">
      <alignment horizontal="right" vertical="center" wrapText="1"/>
    </xf>
    <xf numFmtId="44" fontId="4" fillId="0" borderId="1" xfId="0" applyNumberFormat="1" applyFont="1" applyBorder="1" applyAlignment="1">
      <alignment horizontal="center" wrapText="1"/>
    </xf>
    <xf numFmtId="44" fontId="7" fillId="3" borderId="1" xfId="0" applyNumberFormat="1" applyFont="1" applyFill="1" applyBorder="1" applyAlignment="1">
      <alignment horizontal="right" vertical="center" wrapText="1"/>
    </xf>
    <xf numFmtId="44" fontId="5" fillId="7" borderId="1" xfId="0" applyNumberFormat="1" applyFont="1" applyFill="1" applyBorder="1" applyAlignment="1">
      <alignment horizontal="right" vertical="center" wrapText="1"/>
    </xf>
    <xf numFmtId="44" fontId="7" fillId="6" borderId="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7" fillId="4" borderId="1" xfId="0" applyFont="1" applyFill="1" applyBorder="1" applyAlignment="1">
      <alignment vertical="top" wrapText="1"/>
    </xf>
    <xf numFmtId="0" fontId="7" fillId="4" borderId="1" xfId="0" applyFont="1" applyFill="1" applyBorder="1" applyAlignment="1">
      <alignment vertical="center" wrapText="1"/>
    </xf>
    <xf numFmtId="44" fontId="7" fillId="4" borderId="1" xfId="0" applyNumberFormat="1" applyFont="1" applyFill="1" applyBorder="1" applyAlignment="1">
      <alignment vertical="center" wrapText="1"/>
    </xf>
    <xf numFmtId="41" fontId="7" fillId="4" borderId="1" xfId="0" applyNumberFormat="1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top" wrapText="1"/>
    </xf>
    <xf numFmtId="0" fontId="6" fillId="4" borderId="1" xfId="0" applyFont="1" applyFill="1" applyBorder="1" applyAlignment="1">
      <alignment horizontal="left" vertical="center" wrapText="1"/>
    </xf>
  </cellXfs>
  <cellStyles count="5">
    <cellStyle name="Comma [0] 2" xfId="3"/>
    <cellStyle name="Comma [0] 2 2" xfId="4"/>
    <cellStyle name="Comma [0] 3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zoomScale="66" zoomScaleNormal="66" workbookViewId="0">
      <selection activeCell="I25" sqref="I25"/>
    </sheetView>
  </sheetViews>
  <sheetFormatPr defaultRowHeight="15" x14ac:dyDescent="0.25"/>
  <cols>
    <col min="1" max="1" width="4" customWidth="1"/>
    <col min="2" max="2" width="45.85546875" customWidth="1"/>
    <col min="3" max="3" width="21.140625" customWidth="1"/>
    <col min="4" max="4" width="5.28515625" customWidth="1"/>
    <col min="5" max="5" width="13.85546875" customWidth="1"/>
    <col min="6" max="6" width="10.85546875" customWidth="1"/>
    <col min="8" max="8" width="3.5703125" customWidth="1"/>
    <col min="9" max="9" width="47.140625" customWidth="1"/>
    <col min="10" max="10" width="18.7109375" customWidth="1"/>
    <col min="11" max="11" width="16.5703125" customWidth="1"/>
    <col min="12" max="12" width="16.7109375" customWidth="1"/>
    <col min="13" max="13" width="9.42578125" customWidth="1"/>
  </cols>
  <sheetData>
    <row r="1" spans="1:5" ht="15.75" x14ac:dyDescent="0.25">
      <c r="A1" s="48" t="s">
        <v>41</v>
      </c>
      <c r="B1" s="48"/>
      <c r="C1" s="48"/>
      <c r="D1" s="48"/>
      <c r="E1" s="48"/>
    </row>
    <row r="2" spans="1:5" ht="15.75" x14ac:dyDescent="0.25">
      <c r="A2" s="48" t="s">
        <v>0</v>
      </c>
      <c r="B2" s="48"/>
      <c r="C2" s="48"/>
      <c r="D2" s="48"/>
      <c r="E2" s="48"/>
    </row>
    <row r="3" spans="1:5" ht="16.5" x14ac:dyDescent="0.3">
      <c r="A3" s="1"/>
      <c r="B3" s="2" t="s">
        <v>1</v>
      </c>
      <c r="C3" s="38" t="s">
        <v>2</v>
      </c>
      <c r="D3" s="2"/>
      <c r="E3" s="3" t="s">
        <v>3</v>
      </c>
    </row>
    <row r="4" spans="1:5" ht="16.5" x14ac:dyDescent="0.25">
      <c r="A4" s="4"/>
      <c r="B4" s="5" t="s">
        <v>4</v>
      </c>
      <c r="C4" s="39"/>
      <c r="D4" s="6"/>
      <c r="E4" s="7"/>
    </row>
    <row r="5" spans="1:5" ht="16.5" x14ac:dyDescent="0.25">
      <c r="A5" s="10">
        <v>1</v>
      </c>
      <c r="B5" s="11" t="s">
        <v>5</v>
      </c>
      <c r="C5" s="40">
        <f>SUM(C7:C8)</f>
        <v>150000000</v>
      </c>
      <c r="D5" s="12"/>
      <c r="E5" s="13"/>
    </row>
    <row r="6" spans="1:5" ht="16.5" x14ac:dyDescent="0.25">
      <c r="A6" s="14"/>
      <c r="B6" s="15" t="s">
        <v>6</v>
      </c>
      <c r="C6" s="41"/>
      <c r="D6" s="16"/>
      <c r="E6" s="17"/>
    </row>
    <row r="7" spans="1:5" ht="16.5" x14ac:dyDescent="0.25">
      <c r="A7" s="18">
        <v>1</v>
      </c>
      <c r="B7" s="19" t="s">
        <v>7</v>
      </c>
      <c r="C7" s="42">
        <v>144000000</v>
      </c>
      <c r="D7" s="8"/>
      <c r="E7" s="17" t="s">
        <v>8</v>
      </c>
    </row>
    <row r="8" spans="1:5" ht="16.5" x14ac:dyDescent="0.25">
      <c r="A8" s="18">
        <v>2</v>
      </c>
      <c r="B8" s="19" t="s">
        <v>42</v>
      </c>
      <c r="C8" s="42">
        <v>6000000</v>
      </c>
      <c r="D8" s="8"/>
      <c r="E8" s="17" t="s">
        <v>8</v>
      </c>
    </row>
    <row r="9" spans="1:5" ht="16.5" x14ac:dyDescent="0.25">
      <c r="A9" s="10">
        <v>2</v>
      </c>
      <c r="B9" s="11" t="s">
        <v>9</v>
      </c>
      <c r="C9" s="40">
        <f>SUM(C10:C14)</f>
        <v>1134708300</v>
      </c>
      <c r="D9" s="12"/>
      <c r="E9" s="20"/>
    </row>
    <row r="10" spans="1:5" ht="16.5" x14ac:dyDescent="0.25">
      <c r="A10" s="18">
        <v>1</v>
      </c>
      <c r="B10" s="19" t="s">
        <v>10</v>
      </c>
      <c r="C10" s="42">
        <v>373456000</v>
      </c>
      <c r="D10" s="15"/>
      <c r="E10" s="17" t="s">
        <v>11</v>
      </c>
    </row>
    <row r="11" spans="1:5" ht="16.5" x14ac:dyDescent="0.25">
      <c r="A11" s="18">
        <v>2</v>
      </c>
      <c r="B11" s="19" t="s">
        <v>14</v>
      </c>
      <c r="C11" s="42">
        <v>470831000</v>
      </c>
      <c r="D11" s="15"/>
      <c r="E11" s="17" t="s">
        <v>15</v>
      </c>
    </row>
    <row r="12" spans="1:5" ht="16.5" x14ac:dyDescent="0.25">
      <c r="A12" s="18">
        <v>3</v>
      </c>
      <c r="B12" s="19" t="s">
        <v>12</v>
      </c>
      <c r="C12" s="42">
        <v>90421300</v>
      </c>
      <c r="D12" s="15"/>
      <c r="E12" s="17" t="s">
        <v>13</v>
      </c>
    </row>
    <row r="13" spans="1:5" ht="16.5" x14ac:dyDescent="0.25">
      <c r="A13" s="18">
        <v>4</v>
      </c>
      <c r="B13" s="19" t="s">
        <v>36</v>
      </c>
      <c r="C13" s="42">
        <v>200000000</v>
      </c>
      <c r="D13" s="15"/>
      <c r="E13" s="17" t="s">
        <v>37</v>
      </c>
    </row>
    <row r="14" spans="1:5" ht="16.5" x14ac:dyDescent="0.25">
      <c r="A14" s="18">
        <v>5</v>
      </c>
      <c r="B14" s="19" t="s">
        <v>16</v>
      </c>
      <c r="C14" s="42">
        <v>0</v>
      </c>
      <c r="D14" s="15"/>
      <c r="E14" s="17" t="s">
        <v>17</v>
      </c>
    </row>
    <row r="15" spans="1:5" ht="16.5" x14ac:dyDescent="0.25">
      <c r="A15" s="10">
        <v>3</v>
      </c>
      <c r="B15" s="11" t="s">
        <v>18</v>
      </c>
      <c r="C15" s="40">
        <f>SUM(C16)</f>
        <v>950000</v>
      </c>
      <c r="D15" s="12"/>
      <c r="E15" s="20" t="s">
        <v>43</v>
      </c>
    </row>
    <row r="16" spans="1:5" ht="16.5" x14ac:dyDescent="0.3">
      <c r="A16" s="18"/>
      <c r="B16" s="19" t="s">
        <v>40</v>
      </c>
      <c r="C16" s="44">
        <v>950000</v>
      </c>
      <c r="D16" s="16"/>
      <c r="E16" s="17"/>
    </row>
    <row r="17" spans="1:5" ht="16.5" x14ac:dyDescent="0.25">
      <c r="A17" s="18"/>
      <c r="B17" s="19"/>
      <c r="C17" s="42"/>
      <c r="D17" s="8"/>
      <c r="E17" s="9"/>
    </row>
    <row r="18" spans="1:5" ht="16.5" x14ac:dyDescent="0.25">
      <c r="A18" s="25"/>
      <c r="B18" s="5" t="s">
        <v>19</v>
      </c>
      <c r="C18" s="45">
        <f>SUM(C15,C9,C5)</f>
        <v>1285658300</v>
      </c>
      <c r="D18" s="26"/>
      <c r="E18" s="27"/>
    </row>
    <row r="19" spans="1:5" ht="16.5" x14ac:dyDescent="0.25">
      <c r="A19" s="49"/>
      <c r="B19" s="50" t="s">
        <v>20</v>
      </c>
      <c r="C19" s="51"/>
      <c r="D19" s="52"/>
      <c r="E19" s="28"/>
    </row>
    <row r="20" spans="1:5" ht="16.5" x14ac:dyDescent="0.25">
      <c r="A20" s="21" t="s">
        <v>21</v>
      </c>
      <c r="B20" s="22" t="s">
        <v>22</v>
      </c>
      <c r="C20" s="43">
        <v>768705755</v>
      </c>
      <c r="D20" s="23"/>
      <c r="E20" s="28"/>
    </row>
    <row r="21" spans="1:5" ht="16.5" x14ac:dyDescent="0.25">
      <c r="A21" s="21" t="s">
        <v>23</v>
      </c>
      <c r="B21" s="22" t="s">
        <v>24</v>
      </c>
      <c r="C21" s="43">
        <v>413501521</v>
      </c>
      <c r="D21" s="23"/>
      <c r="E21" s="28"/>
    </row>
    <row r="22" spans="1:5" ht="16.5" x14ac:dyDescent="0.25">
      <c r="A22" s="21" t="s">
        <v>25</v>
      </c>
      <c r="B22" s="22" t="s">
        <v>26</v>
      </c>
      <c r="C22" s="43">
        <v>47384000</v>
      </c>
      <c r="D22" s="23"/>
      <c r="E22" s="28"/>
    </row>
    <row r="23" spans="1:5" ht="16.5" x14ac:dyDescent="0.25">
      <c r="A23" s="21" t="s">
        <v>27</v>
      </c>
      <c r="B23" s="22" t="s">
        <v>28</v>
      </c>
      <c r="C23" s="43">
        <v>56051396</v>
      </c>
      <c r="D23" s="23"/>
      <c r="E23" s="28"/>
    </row>
    <row r="24" spans="1:5" ht="16.5" x14ac:dyDescent="0.25">
      <c r="A24" s="21" t="s">
        <v>29</v>
      </c>
      <c r="B24" s="22" t="s">
        <v>30</v>
      </c>
      <c r="C24" s="43">
        <v>12000000</v>
      </c>
      <c r="D24" s="23"/>
      <c r="E24" s="24"/>
    </row>
    <row r="25" spans="1:5" ht="16.5" x14ac:dyDescent="0.25">
      <c r="A25" s="25"/>
      <c r="B25" s="5" t="s">
        <v>31</v>
      </c>
      <c r="C25" s="45">
        <f>SUM(C24,C23,C22,C21,C20)</f>
        <v>1297642672</v>
      </c>
      <c r="D25" s="26"/>
      <c r="E25" s="7"/>
    </row>
    <row r="26" spans="1:5" ht="16.5" x14ac:dyDescent="0.25">
      <c r="A26" s="18"/>
      <c r="B26" s="15"/>
      <c r="C26" s="42"/>
      <c r="D26" s="8"/>
      <c r="E26" s="9"/>
    </row>
    <row r="27" spans="1:5" ht="16.5" x14ac:dyDescent="0.25">
      <c r="A27" s="29"/>
      <c r="B27" s="11" t="s">
        <v>32</v>
      </c>
      <c r="C27" s="40">
        <f>C18-C25</f>
        <v>-11984372</v>
      </c>
      <c r="D27" s="12"/>
      <c r="E27" s="13"/>
    </row>
    <row r="28" spans="1:5" ht="16.5" x14ac:dyDescent="0.25">
      <c r="A28" s="18"/>
      <c r="B28" s="15"/>
      <c r="C28" s="42"/>
      <c r="D28" s="8"/>
      <c r="E28" s="9"/>
    </row>
    <row r="29" spans="1:5" ht="16.5" x14ac:dyDescent="0.25">
      <c r="A29" s="25"/>
      <c r="B29" s="5" t="s">
        <v>38</v>
      </c>
      <c r="C29" s="45">
        <f>SUM(C30)</f>
        <v>25252553</v>
      </c>
      <c r="D29" s="26"/>
      <c r="E29" s="7"/>
    </row>
    <row r="30" spans="1:5" ht="16.5" x14ac:dyDescent="0.25">
      <c r="A30" s="53"/>
      <c r="B30" s="22" t="s">
        <v>33</v>
      </c>
      <c r="C30" s="43">
        <v>25252553</v>
      </c>
      <c r="D30" s="23"/>
      <c r="E30" s="54"/>
    </row>
    <row r="31" spans="1:5" ht="16.5" x14ac:dyDescent="0.25">
      <c r="A31" s="18"/>
      <c r="B31" s="19"/>
      <c r="C31" s="42"/>
      <c r="D31" s="8"/>
      <c r="E31" s="9"/>
    </row>
    <row r="32" spans="1:5" ht="16.5" x14ac:dyDescent="0.25">
      <c r="A32" s="25"/>
      <c r="B32" s="5" t="s">
        <v>34</v>
      </c>
      <c r="C32" s="45">
        <f>SUM(C30)</f>
        <v>25252553</v>
      </c>
      <c r="D32" s="26"/>
      <c r="E32" s="7"/>
    </row>
    <row r="33" spans="1:5" ht="16.5" x14ac:dyDescent="0.25">
      <c r="A33" s="18"/>
      <c r="B33" s="19"/>
      <c r="C33" s="42"/>
      <c r="D33" s="8"/>
      <c r="E33" s="9"/>
    </row>
    <row r="34" spans="1:5" ht="16.5" x14ac:dyDescent="0.25">
      <c r="A34" s="30"/>
      <c r="B34" s="31" t="s">
        <v>35</v>
      </c>
      <c r="C34" s="46">
        <v>13252553</v>
      </c>
      <c r="D34" s="32"/>
      <c r="E34" s="33"/>
    </row>
    <row r="35" spans="1:5" ht="16.5" x14ac:dyDescent="0.25">
      <c r="A35" s="18"/>
      <c r="B35" s="19"/>
      <c r="C35" s="42"/>
      <c r="D35" s="8"/>
      <c r="E35" s="9"/>
    </row>
    <row r="36" spans="1:5" ht="33" x14ac:dyDescent="0.25">
      <c r="A36" s="34"/>
      <c r="B36" s="35" t="s">
        <v>39</v>
      </c>
      <c r="C36" s="47">
        <v>0</v>
      </c>
      <c r="D36" s="36"/>
      <c r="E36" s="37"/>
    </row>
  </sheetData>
  <mergeCells count="2">
    <mergeCell ref="A1:E1"/>
    <mergeCell ref="A2:E2"/>
  </mergeCells>
  <pageMargins left="0.70866141732283472" right="0.70866141732283472" top="0.74803149606299213" bottom="0.74803149606299213" header="0.31496062992125984" footer="0.31496062992125984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Miftah</dc:creator>
  <cp:lastModifiedBy>ASUS</cp:lastModifiedBy>
  <cp:lastPrinted>2023-03-14T02:27:20Z</cp:lastPrinted>
  <dcterms:created xsi:type="dcterms:W3CDTF">2022-01-27T23:10:01Z</dcterms:created>
  <dcterms:modified xsi:type="dcterms:W3CDTF">2026-03-11T04:00:33Z</dcterms:modified>
</cp:coreProperties>
</file>